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rol_ath_hasznalatos\5_szabályzatok_ütemezés_dadmin\tanév ütemezése\"/>
    </mc:Choice>
  </mc:AlternateContent>
  <xr:revisionPtr revIDLastSave="0" documentId="13_ncr:1_{07EF6ADD-FB80-4A5F-ACC2-C7416322E7E3}" xr6:coauthVersionLast="46" xr6:coauthVersionMax="46" xr10:uidLastSave="{00000000-0000-0000-0000-000000000000}"/>
  <bookViews>
    <workbookView xWindow="-120" yWindow="-120" windowWidth="29040" windowHeight="15840" xr2:uid="{4E7B6AFB-44A2-4381-8E4F-89A1BEE2A85B}"/>
  </bookViews>
  <sheets>
    <sheet name="BTDT - doktori tané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6" i="1"/>
  <c r="D39" i="1"/>
  <c r="G38" i="1"/>
  <c r="D38" i="1"/>
  <c r="G37" i="1"/>
  <c r="G34" i="1"/>
  <c r="G35" i="1"/>
  <c r="G33" i="1"/>
  <c r="G32" i="1"/>
  <c r="G30" i="1"/>
  <c r="D30" i="1"/>
  <c r="G31" i="1"/>
  <c r="D31" i="1"/>
  <c r="G29" i="1"/>
  <c r="D29" i="1"/>
  <c r="G27" i="1"/>
  <c r="G28" i="1"/>
  <c r="D28" i="1"/>
  <c r="G26" i="1"/>
  <c r="G25" i="1"/>
  <c r="D25" i="1"/>
  <c r="G24" i="1"/>
  <c r="D24" i="1"/>
  <c r="G23" i="1"/>
  <c r="D23" i="1"/>
  <c r="G21" i="1"/>
  <c r="D21" i="1"/>
  <c r="G20" i="1"/>
  <c r="G19" i="1"/>
  <c r="G22" i="1"/>
  <c r="G18" i="1"/>
  <c r="D18" i="1"/>
  <c r="G17" i="1"/>
  <c r="G16" i="1"/>
  <c r="D16" i="1"/>
  <c r="G15" i="1"/>
  <c r="D15" i="1"/>
  <c r="G13" i="1"/>
  <c r="D13" i="1"/>
  <c r="G14" i="1"/>
  <c r="D14" i="1"/>
  <c r="G12" i="1"/>
  <c r="G11" i="1"/>
  <c r="D11" i="1"/>
  <c r="G10" i="1"/>
  <c r="G9" i="1"/>
  <c r="D9" i="1"/>
  <c r="G8" i="1"/>
  <c r="D8" i="1"/>
  <c r="G7" i="1"/>
  <c r="D7" i="1"/>
  <c r="G6" i="1"/>
  <c r="D6" i="1"/>
  <c r="G5" i="1"/>
  <c r="D5" i="1"/>
  <c r="G4" i="1"/>
  <c r="G3" i="1"/>
</calcChain>
</file>

<file path=xl/sharedStrings.xml><?xml version="1.0" encoding="utf-8"?>
<sst xmlns="http://schemas.openxmlformats.org/spreadsheetml/2006/main" count="165" uniqueCount="57">
  <si>
    <t>időszak kezdete</t>
  </si>
  <si>
    <t>időszak vége</t>
  </si>
  <si>
    <t>feladat</t>
  </si>
  <si>
    <t>félév</t>
  </si>
  <si>
    <t>Feladat</t>
  </si>
  <si>
    <t>dátum</t>
  </si>
  <si>
    <t>(hét napja)</t>
  </si>
  <si>
    <t>idő</t>
  </si>
  <si>
    <t>felelőse</t>
  </si>
  <si>
    <t>típusa</t>
  </si>
  <si>
    <t>Az önköltséges képzési díj első részletének (40%) befizetési határideje doktoranduszok számára</t>
  </si>
  <si>
    <t>hallgató</t>
  </si>
  <si>
    <t>Doktori</t>
  </si>
  <si>
    <t>hallgató és témavezetője</t>
  </si>
  <si>
    <t>Beiratkozás 1. éves doktoranduszok számára és bejelentkezés felsőbb éves doktoranduszok részére a Neptun tanulmányi rendszerben</t>
  </si>
  <si>
    <t>Doktoranduszok őszi féléve</t>
  </si>
  <si>
    <t>Kurzusfelvétel (és visszavonulás) –  a képzési és egyes kutatási kreditekhez tartozó kódokra – Neptunon keresztül doktoranduszok számára</t>
  </si>
  <si>
    <t>Szorgalmi időszak doktoranduszoknak</t>
  </si>
  <si>
    <t>Kreditelismerés a csak kutatási és disszertációs szakaszra komplex vizsgával bekerülő egyéni felkészülőknek</t>
  </si>
  <si>
    <t>doktori program és az iroda</t>
  </si>
  <si>
    <t>Az önköltséges képzési díj második részletének (30%) befizetési határideje</t>
  </si>
  <si>
    <t>Mind</t>
  </si>
  <si>
    <t>Őszi szünet  (a Bölcsészet- és Társadalomtudományi Karéval megegyező, mely a közoktatáséval azonos őszi szünet)</t>
  </si>
  <si>
    <t>Az önköltséges képzési díj harmadik részletének (30%) befizetési határideje</t>
  </si>
  <si>
    <t xml:space="preserve">„Kurzusfelvétel” a kutatási kreditekhez tartozó kódokra a Neptunon keresztül </t>
  </si>
  <si>
    <t>Vizsgaidőszak doktoranduszoknak</t>
  </si>
  <si>
    <t>Komplex vizsgára jelentkezés (csak a képzési és kutatási szakaszban résztvevő doktoranduszoknak) a programoknál (másolat a doktori irodának)</t>
  </si>
  <si>
    <t>Jegyek rögzítése a Neptunban doktoranduszoknak</t>
  </si>
  <si>
    <t>oktató</t>
  </si>
  <si>
    <t>Komplex vizsgák (csak a képzési és kutatási szakaszban résztvevő doktoranduszoknak)</t>
  </si>
  <si>
    <t>Vizsgajegyekkel kapcsolatos kifogások jelzése, esetleges korrekció 3 napon belül, de legkésőbb az oktatók félévi Neptun jegybeírási jogosultságának lejárta előtt</t>
  </si>
  <si>
    <t>hallgató, oktató</t>
  </si>
  <si>
    <t>Bejelentkezés doktoranduszoknak a Neptun tanulmányi rendszerben</t>
  </si>
  <si>
    <t>Doktoranduszok tavaszi féléve</t>
  </si>
  <si>
    <t>„Kurzusfelvétel” a kutatási kreditekhez tartozó kódokra a Neptunon keresztül</t>
  </si>
  <si>
    <t>Vizsgaidőszak doktoranduszoknak (képzési és kutatási szakaszban)</t>
  </si>
  <si>
    <t>Következő tanévi felvételi jelentkezések beérkezési határideje</t>
  </si>
  <si>
    <t>pályázó</t>
  </si>
  <si>
    <t>Komplex vizsgára jelentkezés (a képzési és kutatási szakaszban résztvevő doktoranduszoknak - a programoknál, másolatot kap a doktori iroda - és csak kutatási és disszertációs szakaszra jelentkezőknek a felvételi jelentkezésekkel együtt)</t>
  </si>
  <si>
    <t>Szóbeli felvételi meghallgatások (egyéni felkészülő jelentkezők komplex vizsgára bocsátási döntéséhez is)</t>
  </si>
  <si>
    <t>program</t>
  </si>
  <si>
    <t>BTDT</t>
  </si>
  <si>
    <t>Komplex vizsgák (csak a képzési és kutatási szakaszban résztvevő doktoranduszoknak és az egyéni felkészülő jelentkezőknek is őszi félévi beiratkozáshoz)</t>
  </si>
  <si>
    <t>2024/2025. tanévben</t>
  </si>
  <si>
    <t>2024/2025. őszi félév</t>
  </si>
  <si>
    <t>2024/2025. tavaszi félév</t>
  </si>
  <si>
    <t>BTDT - 2025/2026. I. félévétől felvetteknek ösztöndíjas helyelosztó értekezlet (tanévi utolsó EDT előterjesztési határidejétől függően változhat)</t>
  </si>
  <si>
    <t>Tavaszi komplex vizsga / abszolutórium félévének aktiválási engedélye (NEM a Neptunban)</t>
  </si>
  <si>
    <t>Őszi komplex vizsga / abszolutórium félévének aktiválási engedélye (NEM a Neptunban)</t>
  </si>
  <si>
    <t>2025/2026. tanév őszi félévi felvételi jelentkezésekhez hiánypótlások, a felvételi eredmények véglegesítése</t>
  </si>
  <si>
    <t>jelentkezők, doktori iskolák</t>
  </si>
  <si>
    <t>2025/2026. tanév őszi félévétől felvettek határozatainak elkészítése, tanulmányi rendszerbe emelés és beiratkozás előkészítő munkálatai</t>
  </si>
  <si>
    <t>Tavaszi tanítási szünet (a Bölcsészet- és Társadalomtudományi Karéval megegyező, mely a közoktatáséval azonos őszi szünet)</t>
  </si>
  <si>
    <t>Komplex vizsga pótidőszak a júniusi eredménytelen vizsgák javítására vagy az előző időszakban elmaradt komplex vizsgák pótlására - a programok igény szerint saját doktori iskolai tanácsi döntésük alapján szervezik</t>
  </si>
  <si>
    <t>2025/2026. őszi komplex vizsga / abszolutórium félévének aktiválási engedélye (NEM a Neptunban)</t>
  </si>
  <si>
    <t>(doktori félév vége)</t>
  </si>
  <si>
    <t>A következő félévre szándéknyilatkozat beadása PTE tanszéki oktatási/kutatási feladat elvégzésének engedélyeztetéséhez  (a programoknál)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</si>
</sst>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wrapText="1"/>
    </xf>
    <xf numFmtId="14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14" fontId="3" fillId="0" borderId="2" xfId="0" applyNumberFormat="1" applyFont="1" applyBorder="1"/>
    <xf numFmtId="14" fontId="3" fillId="0" borderId="3" xfId="0" applyNumberFormat="1" applyFont="1" applyBorder="1"/>
    <xf numFmtId="14" fontId="3" fillId="0" borderId="4" xfId="0" applyNumberFormat="1" applyFont="1" applyBorder="1"/>
    <xf numFmtId="14" fontId="3" fillId="0" borderId="3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2" xfId="0" applyFont="1" applyBorder="1"/>
    <xf numFmtId="0" fontId="3" fillId="0" borderId="4" xfId="0" applyFont="1" applyBorder="1"/>
    <xf numFmtId="0" fontId="1" fillId="2" borderId="1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94B2-D58F-41DA-9A01-E7E18EECB33E}">
  <sheetPr>
    <pageSetUpPr fitToPage="1"/>
  </sheetPr>
  <dimension ref="A1:J43"/>
  <sheetViews>
    <sheetView tabSelected="1" zoomScaleNormal="100" workbookViewId="0">
      <selection sqref="A1:B1"/>
    </sheetView>
  </sheetViews>
  <sheetFormatPr defaultColWidth="9.140625" defaultRowHeight="15.75" x14ac:dyDescent="0.25"/>
  <cols>
    <col min="1" max="1" width="22.5703125" style="22" bestFit="1" customWidth="1"/>
    <col min="2" max="2" width="129.7109375" style="23" customWidth="1"/>
    <col min="3" max="3" width="12.5703125" style="26" bestFit="1" customWidth="1"/>
    <col min="4" max="4" width="11.5703125" style="26" bestFit="1" customWidth="1"/>
    <col min="5" max="5" width="9" style="26" bestFit="1" customWidth="1"/>
    <col min="6" max="6" width="12.5703125" style="1" bestFit="1" customWidth="1"/>
    <col min="7" max="7" width="11.5703125" style="1" bestFit="1" customWidth="1"/>
    <col min="8" max="8" width="10.140625" style="1" bestFit="1" customWidth="1"/>
    <col min="9" max="9" width="28.42578125" style="27" bestFit="1" customWidth="1"/>
    <col min="10" max="10" width="9" style="1" bestFit="1" customWidth="1"/>
    <col min="11" max="16384" width="9.140625" style="1"/>
  </cols>
  <sheetData>
    <row r="1" spans="1:10" x14ac:dyDescent="0.25">
      <c r="A1" s="44" t="s">
        <v>43</v>
      </c>
      <c r="B1" s="44"/>
      <c r="C1" s="45" t="s">
        <v>0</v>
      </c>
      <c r="D1" s="46"/>
      <c r="E1" s="47"/>
      <c r="F1" s="48" t="s">
        <v>1</v>
      </c>
      <c r="G1" s="49"/>
      <c r="H1" s="50"/>
      <c r="I1" s="51" t="s">
        <v>2</v>
      </c>
      <c r="J1" s="52"/>
    </row>
    <row r="2" spans="1:10" x14ac:dyDescent="0.25">
      <c r="A2" s="2" t="s">
        <v>3</v>
      </c>
      <c r="B2" s="3" t="s">
        <v>4</v>
      </c>
      <c r="C2" s="4" t="s">
        <v>5</v>
      </c>
      <c r="D2" s="5" t="s">
        <v>6</v>
      </c>
      <c r="E2" s="6" t="s">
        <v>7</v>
      </c>
      <c r="F2" s="7" t="s">
        <v>5</v>
      </c>
      <c r="G2" s="5" t="s">
        <v>6</v>
      </c>
      <c r="H2" s="8" t="s">
        <v>7</v>
      </c>
      <c r="I2" s="9" t="s">
        <v>8</v>
      </c>
      <c r="J2" s="10" t="s">
        <v>9</v>
      </c>
    </row>
    <row r="3" spans="1:10" ht="24" customHeight="1" x14ac:dyDescent="0.25">
      <c r="A3" s="11" t="s">
        <v>44</v>
      </c>
      <c r="B3" s="12" t="s">
        <v>10</v>
      </c>
      <c r="C3" s="13"/>
      <c r="D3" s="34"/>
      <c r="E3" s="35"/>
      <c r="F3" s="13">
        <v>45520</v>
      </c>
      <c r="G3" s="36" t="str">
        <f t="shared" ref="G3:G42" si="0">IF(WEEKDAY(F3,2)=1,"hétfő",IF(WEEKDAY(F3,2)=2,"kedd",IF(WEEKDAY(F3,2)=3,"szerda",IF(WEEKDAY(F3,2)=4,"csütörtök",IF(WEEKDAY(F3,2)=5,"péntek",IF(WEEKDAY(F3,2)=6,"szombat","vasárnap"))))))</f>
        <v>péntek</v>
      </c>
      <c r="H3" s="35">
        <v>0.99998842592592585</v>
      </c>
      <c r="I3" s="14" t="s">
        <v>11</v>
      </c>
      <c r="J3" s="15" t="s">
        <v>12</v>
      </c>
    </row>
    <row r="4" spans="1:10" ht="24" customHeight="1" x14ac:dyDescent="0.25">
      <c r="A4" s="11" t="s">
        <v>44</v>
      </c>
      <c r="B4" s="12" t="s">
        <v>48</v>
      </c>
      <c r="C4" s="13"/>
      <c r="D4" s="34"/>
      <c r="E4" s="35"/>
      <c r="F4" s="13">
        <v>45525</v>
      </c>
      <c r="G4" s="36" t="str">
        <f t="shared" si="0"/>
        <v>szerda</v>
      </c>
      <c r="H4" s="35"/>
      <c r="I4" s="14" t="s">
        <v>13</v>
      </c>
      <c r="J4" s="15" t="s">
        <v>12</v>
      </c>
    </row>
    <row r="5" spans="1:10" ht="24" customHeight="1" x14ac:dyDescent="0.25">
      <c r="A5" s="11" t="s">
        <v>44</v>
      </c>
      <c r="B5" s="12" t="s">
        <v>14</v>
      </c>
      <c r="C5" s="13">
        <v>45525</v>
      </c>
      <c r="D5" s="36" t="str">
        <f>IF(WEEKDAY(C5,2)=1,"hétfő",IF(WEEKDAY(C5,2)=2,"kedd",IF(WEEKDAY(C5,2)=3,"szerda",IF(WEEKDAY(C5,2)=4,"csütörtök",IF(WEEKDAY(C5,2)=5,"péntek",IF(WEEKDAY(C5,2)=6,"szombat","vasárnap"))))))</f>
        <v>szerda</v>
      </c>
      <c r="E5" s="35">
        <v>1.1574074074074073E-5</v>
      </c>
      <c r="F5" s="13">
        <v>45565</v>
      </c>
      <c r="G5" s="36" t="str">
        <f t="shared" si="0"/>
        <v>hétfő</v>
      </c>
      <c r="H5" s="35">
        <v>0.99998842592592585</v>
      </c>
      <c r="I5" s="14" t="s">
        <v>11</v>
      </c>
      <c r="J5" s="15" t="s">
        <v>12</v>
      </c>
    </row>
    <row r="6" spans="1:10" ht="24" customHeight="1" x14ac:dyDescent="0.25">
      <c r="A6" s="11" t="s">
        <v>44</v>
      </c>
      <c r="B6" s="16" t="s">
        <v>15</v>
      </c>
      <c r="C6" s="17">
        <v>45536</v>
      </c>
      <c r="D6" s="37" t="str">
        <f>IF(WEEKDAY(C6,2)=1,"hétfő",IF(WEEKDAY(C6,2)=2,"kedd",IF(WEEKDAY(C6,2)=3,"szerda",IF(WEEKDAY(C6,2)=4,"csütörtök",IF(WEEKDAY(C6,2)=5,"péntek",IF(WEEKDAY(C6,2)=6,"szombat","vasárnap"))))))</f>
        <v>vasárnap</v>
      </c>
      <c r="E6" s="38"/>
      <c r="F6" s="17">
        <v>45688.999988425923</v>
      </c>
      <c r="G6" s="37" t="str">
        <f t="shared" si="0"/>
        <v>péntek</v>
      </c>
      <c r="H6" s="35"/>
      <c r="I6" s="14"/>
      <c r="J6" s="15" t="s">
        <v>12</v>
      </c>
    </row>
    <row r="7" spans="1:10" ht="24" customHeight="1" x14ac:dyDescent="0.25">
      <c r="A7" s="11" t="s">
        <v>44</v>
      </c>
      <c r="B7" s="12" t="s">
        <v>16</v>
      </c>
      <c r="C7" s="13">
        <v>45537</v>
      </c>
      <c r="D7" s="36" t="str">
        <f>IF(WEEKDAY(C7,2)=1,"hétfő",IF(WEEKDAY(C7,2)=2,"kedd",IF(WEEKDAY(C7,2)=3,"szerda",IF(WEEKDAY(C7,2)=4,"csütörtök",IF(WEEKDAY(C7,2)=5,"péntek",IF(WEEKDAY(C7,2)=6,"szombat","vasárnap"))))))</f>
        <v>hétfő</v>
      </c>
      <c r="E7" s="35">
        <v>1.1574074074074073E-5</v>
      </c>
      <c r="F7" s="13">
        <v>45565</v>
      </c>
      <c r="G7" s="36" t="str">
        <f t="shared" si="0"/>
        <v>hétfő</v>
      </c>
      <c r="H7" s="35">
        <v>0.99998842592592585</v>
      </c>
      <c r="I7" s="14" t="s">
        <v>11</v>
      </c>
      <c r="J7" s="15" t="s">
        <v>12</v>
      </c>
    </row>
    <row r="8" spans="1:10" ht="24" customHeight="1" x14ac:dyDescent="0.25">
      <c r="A8" s="11" t="s">
        <v>44</v>
      </c>
      <c r="B8" s="12" t="s">
        <v>17</v>
      </c>
      <c r="C8" s="13">
        <v>45537</v>
      </c>
      <c r="D8" s="36" t="str">
        <f>IF(WEEKDAY(C8,2)=1,"hétfő",IF(WEEKDAY(C8,2)=2,"kedd",IF(WEEKDAY(C8,2)=3,"szerda",IF(WEEKDAY(C8,2)=4,"csütörtök",IF(WEEKDAY(C8,2)=5,"péntek",IF(WEEKDAY(C8,2)=6,"szombat","vasárnap"))))))</f>
        <v>hétfő</v>
      </c>
      <c r="E8" s="35"/>
      <c r="F8" s="13">
        <v>45633</v>
      </c>
      <c r="G8" s="36" t="str">
        <f t="shared" si="0"/>
        <v>szombat</v>
      </c>
      <c r="H8" s="35"/>
      <c r="I8" s="14"/>
      <c r="J8" s="15" t="s">
        <v>12</v>
      </c>
    </row>
    <row r="9" spans="1:10" ht="24" customHeight="1" x14ac:dyDescent="0.25">
      <c r="A9" s="11" t="s">
        <v>44</v>
      </c>
      <c r="B9" s="12" t="s">
        <v>18</v>
      </c>
      <c r="C9" s="13">
        <v>45580</v>
      </c>
      <c r="D9" s="36" t="str">
        <f>IF(WEEKDAY(C9,2)=1,"hétfő",IF(WEEKDAY(C9,2)=2,"kedd",IF(WEEKDAY(C9,2)=3,"szerda",IF(WEEKDAY(C9,2)=4,"csütörtök",IF(WEEKDAY(C9,2)=5,"péntek",IF(WEEKDAY(C9,2)=6,"szombat","vasárnap"))))))</f>
        <v>kedd</v>
      </c>
      <c r="E9" s="35"/>
      <c r="F9" s="13">
        <v>45621</v>
      </c>
      <c r="G9" s="36" t="str">
        <f t="shared" si="0"/>
        <v>hétfő</v>
      </c>
      <c r="H9" s="35"/>
      <c r="I9" s="14" t="s">
        <v>19</v>
      </c>
      <c r="J9" s="15" t="s">
        <v>12</v>
      </c>
    </row>
    <row r="10" spans="1:10" ht="24" customHeight="1" x14ac:dyDescent="0.25">
      <c r="A10" s="11" t="s">
        <v>44</v>
      </c>
      <c r="B10" s="12" t="s">
        <v>20</v>
      </c>
      <c r="C10" s="13"/>
      <c r="D10" s="34"/>
      <c r="E10" s="35">
        <v>1.1574074074074073E-5</v>
      </c>
      <c r="F10" s="13">
        <v>45580</v>
      </c>
      <c r="G10" s="36" t="str">
        <f t="shared" si="0"/>
        <v>kedd</v>
      </c>
      <c r="H10" s="35">
        <v>0.99998842592592585</v>
      </c>
      <c r="I10" s="14" t="s">
        <v>11</v>
      </c>
      <c r="J10" s="15" t="s">
        <v>21</v>
      </c>
    </row>
    <row r="11" spans="1:10" x14ac:dyDescent="0.25">
      <c r="A11" s="11" t="s">
        <v>44</v>
      </c>
      <c r="B11" s="18" t="s">
        <v>22</v>
      </c>
      <c r="C11" s="19">
        <v>45593</v>
      </c>
      <c r="D11" s="39" t="str">
        <f>IF(WEEKDAY(C11,2)=1,"hétfő",IF(WEEKDAY(C11,2)=2,"kedd",IF(WEEKDAY(C11,2)=3,"szerda",IF(WEEKDAY(C11,2)=4,"csütörtök",IF(WEEKDAY(C11,2)=5,"péntek",IF(WEEKDAY(C11,2)=6,"szombat","vasárnap"))))))</f>
        <v>hétfő</v>
      </c>
      <c r="E11" s="40"/>
      <c r="F11" s="19">
        <v>45596</v>
      </c>
      <c r="G11" s="39" t="str">
        <f t="shared" si="0"/>
        <v>csütörtök</v>
      </c>
      <c r="H11" s="40"/>
      <c r="I11" s="20"/>
      <c r="J11" s="21" t="s">
        <v>21</v>
      </c>
    </row>
    <row r="12" spans="1:10" ht="24" customHeight="1" x14ac:dyDescent="0.25">
      <c r="A12" s="11" t="s">
        <v>44</v>
      </c>
      <c r="B12" s="12" t="s">
        <v>23</v>
      </c>
      <c r="C12" s="13"/>
      <c r="D12" s="34"/>
      <c r="E12" s="35"/>
      <c r="F12" s="13">
        <v>45611</v>
      </c>
      <c r="G12" s="36" t="str">
        <f t="shared" si="0"/>
        <v>péntek</v>
      </c>
      <c r="H12" s="35">
        <v>0.99998842592592585</v>
      </c>
      <c r="I12" s="14" t="s">
        <v>11</v>
      </c>
      <c r="J12" s="15" t="s">
        <v>21</v>
      </c>
    </row>
    <row r="13" spans="1:10" ht="24" customHeight="1" x14ac:dyDescent="0.25">
      <c r="A13" s="11" t="s">
        <v>44</v>
      </c>
      <c r="B13" s="12" t="s">
        <v>56</v>
      </c>
      <c r="C13" s="13">
        <v>45607</v>
      </c>
      <c r="D13" s="36" t="str">
        <f>IF(WEEKDAY(C13,2)=1,"hétfő",IF(WEEKDAY(C13,2)=2,"kedd",IF(WEEKDAY(C13,2)=3,"szerda",IF(WEEKDAY(C13,2)=4,"csütörtök",IF(WEEKDAY(C13,2)=5,"péntek",IF(WEEKDAY(C13,2)=6,"szombat","vasárnap"))))))</f>
        <v>hétfő</v>
      </c>
      <c r="E13" s="35"/>
      <c r="F13" s="13">
        <v>45625</v>
      </c>
      <c r="G13" s="36" t="str">
        <f t="shared" si="0"/>
        <v>péntek</v>
      </c>
      <c r="H13" s="35"/>
      <c r="I13" s="14" t="s">
        <v>11</v>
      </c>
      <c r="J13" s="15" t="s">
        <v>12</v>
      </c>
    </row>
    <row r="14" spans="1:10" ht="24" customHeight="1" x14ac:dyDescent="0.25">
      <c r="A14" s="11" t="s">
        <v>44</v>
      </c>
      <c r="B14" s="12" t="s">
        <v>24</v>
      </c>
      <c r="C14" s="13">
        <v>45607</v>
      </c>
      <c r="D14" s="36" t="str">
        <f>IF(WEEKDAY(C14,2)=1,"hétfő",IF(WEEKDAY(C14,2)=2,"kedd",IF(WEEKDAY(C14,2)=3,"szerda",IF(WEEKDAY(C14,2)=4,"csütörtök",IF(WEEKDAY(C14,2)=5,"péntek",IF(WEEKDAY(C14,2)=6,"szombat","vasárnap"))))))</f>
        <v>hétfő</v>
      </c>
      <c r="E14" s="35">
        <v>1.1574074074074073E-5</v>
      </c>
      <c r="F14" s="13">
        <v>45632</v>
      </c>
      <c r="G14" s="36" t="str">
        <f t="shared" si="0"/>
        <v>péntek</v>
      </c>
      <c r="H14" s="35">
        <v>0.99998842592592585</v>
      </c>
      <c r="I14" s="14" t="s">
        <v>11</v>
      </c>
      <c r="J14" s="15" t="s">
        <v>12</v>
      </c>
    </row>
    <row r="15" spans="1:10" ht="24" customHeight="1" x14ac:dyDescent="0.25">
      <c r="A15" s="11" t="s">
        <v>44</v>
      </c>
      <c r="B15" s="12" t="s">
        <v>25</v>
      </c>
      <c r="C15" s="13">
        <v>45635</v>
      </c>
      <c r="D15" s="36" t="str">
        <f>IF(WEEKDAY(C15,2)=1,"hétfő",IF(WEEKDAY(C15,2)=2,"kedd",IF(WEEKDAY(C15,2)=3,"szerda",IF(WEEKDAY(C15,2)=4,"csütörtök",IF(WEEKDAY(C15,2)=5,"péntek",IF(WEEKDAY(C15,2)=6,"szombat","vasárnap"))))))</f>
        <v>hétfő</v>
      </c>
      <c r="E15" s="35"/>
      <c r="F15" s="13">
        <v>45674</v>
      </c>
      <c r="G15" s="36" t="str">
        <f t="shared" si="0"/>
        <v>péntek</v>
      </c>
      <c r="H15" s="35"/>
      <c r="I15" s="14"/>
      <c r="J15" s="15" t="s">
        <v>12</v>
      </c>
    </row>
    <row r="16" spans="1:10" ht="24" customHeight="1" x14ac:dyDescent="0.25">
      <c r="A16" s="11" t="s">
        <v>44</v>
      </c>
      <c r="B16" s="12" t="s">
        <v>26</v>
      </c>
      <c r="C16" s="13">
        <v>45663</v>
      </c>
      <c r="D16" s="36" t="str">
        <f>IF(WEEKDAY(C16,2)=1,"hétfő",IF(WEEKDAY(C16,2)=2,"kedd",IF(WEEKDAY(C16,2)=3,"szerda",IF(WEEKDAY(C16,2)=4,"csütörtök",IF(WEEKDAY(C16,2)=5,"péntek",IF(WEEKDAY(C16,2)=6,"szombat","vasárnap"))))))</f>
        <v>hétfő</v>
      </c>
      <c r="E16" s="35"/>
      <c r="F16" s="13">
        <v>45667</v>
      </c>
      <c r="G16" s="36" t="str">
        <f t="shared" si="0"/>
        <v>péntek</v>
      </c>
      <c r="H16" s="35"/>
      <c r="I16" s="14" t="s">
        <v>11</v>
      </c>
      <c r="J16" s="15" t="s">
        <v>12</v>
      </c>
    </row>
    <row r="17" spans="1:10" ht="24" customHeight="1" x14ac:dyDescent="0.25">
      <c r="A17" s="11" t="s">
        <v>44</v>
      </c>
      <c r="B17" s="12" t="s">
        <v>27</v>
      </c>
      <c r="C17" s="13"/>
      <c r="D17" s="34"/>
      <c r="E17" s="35"/>
      <c r="F17" s="13">
        <v>45677</v>
      </c>
      <c r="G17" s="36" t="str">
        <f t="shared" si="0"/>
        <v>hétfő</v>
      </c>
      <c r="H17" s="35"/>
      <c r="I17" s="14" t="s">
        <v>28</v>
      </c>
      <c r="J17" s="15" t="s">
        <v>12</v>
      </c>
    </row>
    <row r="18" spans="1:10" ht="24" customHeight="1" x14ac:dyDescent="0.25">
      <c r="A18" s="11" t="s">
        <v>44</v>
      </c>
      <c r="B18" s="12" t="s">
        <v>29</v>
      </c>
      <c r="C18" s="13">
        <v>45678</v>
      </c>
      <c r="D18" s="36" t="str">
        <f>IF(WEEKDAY(C18,2)=1,"hétfő",IF(WEEKDAY(C18,2)=2,"kedd",IF(WEEKDAY(C18,2)=3,"szerda",IF(WEEKDAY(C18,2)=4,"csütörtök",IF(WEEKDAY(C18,2)=5,"péntek",IF(WEEKDAY(C18,2)=6,"szombat","vasárnap"))))))</f>
        <v>kedd</v>
      </c>
      <c r="E18" s="35"/>
      <c r="F18" s="13">
        <v>45688.999988425923</v>
      </c>
      <c r="G18" s="36" t="str">
        <f t="shared" si="0"/>
        <v>péntek</v>
      </c>
      <c r="H18" s="35"/>
      <c r="I18" s="14"/>
      <c r="J18" s="15" t="s">
        <v>12</v>
      </c>
    </row>
    <row r="19" spans="1:10" ht="24" customHeight="1" x14ac:dyDescent="0.25">
      <c r="A19" s="11" t="s">
        <v>45</v>
      </c>
      <c r="B19" s="12" t="s">
        <v>47</v>
      </c>
      <c r="C19" s="13"/>
      <c r="D19" s="34"/>
      <c r="E19" s="35"/>
      <c r="F19" s="13">
        <v>45674</v>
      </c>
      <c r="G19" s="36" t="str">
        <f t="shared" si="0"/>
        <v>péntek</v>
      </c>
      <c r="H19" s="35"/>
      <c r="I19" s="14" t="s">
        <v>13</v>
      </c>
      <c r="J19" s="15" t="s">
        <v>12</v>
      </c>
    </row>
    <row r="20" spans="1:10" ht="24" customHeight="1" x14ac:dyDescent="0.25">
      <c r="A20" s="11" t="s">
        <v>45</v>
      </c>
      <c r="B20" s="12" t="s">
        <v>10</v>
      </c>
      <c r="C20" s="13"/>
      <c r="D20" s="34"/>
      <c r="E20" s="35"/>
      <c r="F20" s="13">
        <v>45677</v>
      </c>
      <c r="G20" s="36" t="str">
        <f t="shared" si="0"/>
        <v>hétfő</v>
      </c>
      <c r="H20" s="35">
        <v>0.99998842592592585</v>
      </c>
      <c r="I20" s="14" t="s">
        <v>11</v>
      </c>
      <c r="J20" s="15" t="s">
        <v>12</v>
      </c>
    </row>
    <row r="21" spans="1:10" ht="24" customHeight="1" x14ac:dyDescent="0.25">
      <c r="A21" s="11" t="s">
        <v>45</v>
      </c>
      <c r="B21" s="12" t="s">
        <v>32</v>
      </c>
      <c r="C21" s="13">
        <v>45678</v>
      </c>
      <c r="D21" s="36" t="str">
        <f>IF(WEEKDAY(C21,2)=1,"hétfő",IF(WEEKDAY(C21,2)=2,"kedd",IF(WEEKDAY(C21,2)=3,"szerda",IF(WEEKDAY(C21,2)=4,"csütörtök",IF(WEEKDAY(C21,2)=5,"péntek",IF(WEEKDAY(C21,2)=6,"szombat","vasárnap"))))))</f>
        <v>kedd</v>
      </c>
      <c r="E21" s="35">
        <v>1.1574074074074073E-5</v>
      </c>
      <c r="F21" s="13">
        <v>45709</v>
      </c>
      <c r="G21" s="36" t="str">
        <f t="shared" si="0"/>
        <v>péntek</v>
      </c>
      <c r="H21" s="35">
        <v>0.99998842592592585</v>
      </c>
      <c r="I21" s="14" t="s">
        <v>11</v>
      </c>
      <c r="J21" s="15" t="s">
        <v>12</v>
      </c>
    </row>
    <row r="22" spans="1:10" ht="31.5" x14ac:dyDescent="0.25">
      <c r="A22" s="11" t="s">
        <v>44</v>
      </c>
      <c r="B22" s="12" t="s">
        <v>30</v>
      </c>
      <c r="C22" s="13"/>
      <c r="D22" s="41"/>
      <c r="E22" s="35"/>
      <c r="F22" s="13">
        <v>45685.999988425923</v>
      </c>
      <c r="G22" s="36" t="str">
        <f t="shared" si="0"/>
        <v>kedd</v>
      </c>
      <c r="H22" s="35"/>
      <c r="I22" s="14" t="s">
        <v>31</v>
      </c>
      <c r="J22" s="15" t="s">
        <v>12</v>
      </c>
    </row>
    <row r="23" spans="1:10" ht="24" customHeight="1" x14ac:dyDescent="0.25">
      <c r="A23" s="11" t="s">
        <v>45</v>
      </c>
      <c r="B23" s="16" t="s">
        <v>33</v>
      </c>
      <c r="C23" s="17">
        <v>45689</v>
      </c>
      <c r="D23" s="37" t="str">
        <f>IF(WEEKDAY(C23,2)=1,"hétfő",IF(WEEKDAY(C23,2)=2,"kedd",IF(WEEKDAY(C23,2)=3,"szerda",IF(WEEKDAY(C23,2)=4,"csütörtök",IF(WEEKDAY(C23,2)=5,"péntek",IF(WEEKDAY(C23,2)=6,"szombat","vasárnap"))))))</f>
        <v>szombat</v>
      </c>
      <c r="E23" s="38"/>
      <c r="F23" s="17">
        <v>45900</v>
      </c>
      <c r="G23" s="37" t="str">
        <f t="shared" si="0"/>
        <v>vasárnap</v>
      </c>
      <c r="H23" s="38"/>
      <c r="I23" s="14"/>
      <c r="J23" s="15" t="s">
        <v>12</v>
      </c>
    </row>
    <row r="24" spans="1:10" ht="24" customHeight="1" x14ac:dyDescent="0.25">
      <c r="A24" s="11" t="s">
        <v>45</v>
      </c>
      <c r="B24" s="12" t="s">
        <v>16</v>
      </c>
      <c r="C24" s="13">
        <v>45689</v>
      </c>
      <c r="D24" s="36" t="str">
        <f>IF(WEEKDAY(C24,2)=1,"hétfő",IF(WEEKDAY(C24,2)=2,"kedd",IF(WEEKDAY(C24,2)=3,"szerda",IF(WEEKDAY(C24,2)=4,"csütörtök",IF(WEEKDAY(C24,2)=5,"péntek",IF(WEEKDAY(C24,2)=6,"szombat","vasárnap"))))))</f>
        <v>szombat</v>
      </c>
      <c r="E24" s="35">
        <v>1.1574074074074073E-5</v>
      </c>
      <c r="F24" s="13">
        <v>45709</v>
      </c>
      <c r="G24" s="36" t="str">
        <f t="shared" si="0"/>
        <v>péntek</v>
      </c>
      <c r="H24" s="35">
        <v>0.99998842592592585</v>
      </c>
      <c r="I24" s="14" t="s">
        <v>11</v>
      </c>
      <c r="J24" s="15" t="s">
        <v>12</v>
      </c>
    </row>
    <row r="25" spans="1:10" ht="24" customHeight="1" x14ac:dyDescent="0.25">
      <c r="A25" s="11" t="s">
        <v>45</v>
      </c>
      <c r="B25" s="12" t="s">
        <v>17</v>
      </c>
      <c r="C25" s="13">
        <v>45691</v>
      </c>
      <c r="D25" s="36" t="str">
        <f>IF(WEEKDAY(C25,2)=1,"hétfő",IF(WEEKDAY(C25,2)=2,"kedd",IF(WEEKDAY(C25,2)=3,"szerda",IF(WEEKDAY(C25,2)=4,"csütörtök",IF(WEEKDAY(C25,2)=5,"péntek",IF(WEEKDAY(C25,2)=6,"szombat","vasárnap"))))))</f>
        <v>hétfő</v>
      </c>
      <c r="E25" s="35"/>
      <c r="F25" s="13">
        <v>45793</v>
      </c>
      <c r="G25" s="36" t="str">
        <f t="shared" si="0"/>
        <v>péntek</v>
      </c>
      <c r="H25" s="35"/>
      <c r="I25" s="14"/>
      <c r="J25" s="15" t="s">
        <v>12</v>
      </c>
    </row>
    <row r="26" spans="1:10" ht="24" customHeight="1" x14ac:dyDescent="0.25">
      <c r="A26" s="11" t="s">
        <v>45</v>
      </c>
      <c r="B26" s="12" t="s">
        <v>20</v>
      </c>
      <c r="C26" s="13"/>
      <c r="D26" s="34"/>
      <c r="E26" s="35"/>
      <c r="F26" s="13">
        <v>45731</v>
      </c>
      <c r="G26" s="36" t="str">
        <f t="shared" si="0"/>
        <v>szombat</v>
      </c>
      <c r="H26" s="35">
        <v>0.99998842592592585</v>
      </c>
      <c r="I26" s="14" t="s">
        <v>11</v>
      </c>
      <c r="J26" s="15" t="s">
        <v>21</v>
      </c>
    </row>
    <row r="27" spans="1:10" ht="24" customHeight="1" x14ac:dyDescent="0.25">
      <c r="A27" s="11" t="s">
        <v>45</v>
      </c>
      <c r="B27" s="12" t="s">
        <v>23</v>
      </c>
      <c r="C27" s="13"/>
      <c r="D27" s="34"/>
      <c r="E27" s="35"/>
      <c r="F27" s="13">
        <v>45762</v>
      </c>
      <c r="G27" s="36" t="str">
        <f t="shared" si="0"/>
        <v>kedd</v>
      </c>
      <c r="H27" s="35">
        <v>0.99998842592592585</v>
      </c>
      <c r="I27" s="14" t="s">
        <v>11</v>
      </c>
      <c r="J27" s="15" t="s">
        <v>21</v>
      </c>
    </row>
    <row r="28" spans="1:10" ht="24" customHeight="1" x14ac:dyDescent="0.25">
      <c r="A28" s="11" t="s">
        <v>45</v>
      </c>
      <c r="B28" s="12" t="s">
        <v>52</v>
      </c>
      <c r="C28" s="13">
        <v>45769</v>
      </c>
      <c r="D28" s="36" t="str">
        <f>IF(WEEKDAY(C28,2)=1,"hétfő",IF(WEEKDAY(C28,2)=2,"kedd",IF(WEEKDAY(C28,2)=3,"szerda",IF(WEEKDAY(C28,2)=4,"csütörtök",IF(WEEKDAY(C28,2)=5,"péntek",IF(WEEKDAY(C28,2)=6,"szombat","vasárnap"))))))</f>
        <v>kedd</v>
      </c>
      <c r="E28" s="35"/>
      <c r="F28" s="13">
        <v>45772</v>
      </c>
      <c r="G28" s="36" t="str">
        <f t="shared" si="0"/>
        <v>péntek</v>
      </c>
      <c r="H28" s="35"/>
      <c r="I28" s="14"/>
      <c r="J28" s="15" t="s">
        <v>21</v>
      </c>
    </row>
    <row r="29" spans="1:10" ht="24" customHeight="1" x14ac:dyDescent="0.25">
      <c r="A29" s="11" t="s">
        <v>45</v>
      </c>
      <c r="B29" s="12" t="s">
        <v>34</v>
      </c>
      <c r="C29" s="13">
        <v>45782</v>
      </c>
      <c r="D29" s="36" t="str">
        <f>IF(WEEKDAY(C29,2)=1,"hétfő",IF(WEEKDAY(C29,2)=2,"kedd",IF(WEEKDAY(C29,2)=3,"szerda",IF(WEEKDAY(C29,2)=4,"csütörtök",IF(WEEKDAY(C29,2)=5,"péntek",IF(WEEKDAY(C29,2)=6,"szombat","vasárnap"))))))</f>
        <v>hétfő</v>
      </c>
      <c r="E29" s="35">
        <v>1.1574074074074073E-5</v>
      </c>
      <c r="F29" s="13">
        <v>45793</v>
      </c>
      <c r="G29" s="36" t="str">
        <f t="shared" si="0"/>
        <v>péntek</v>
      </c>
      <c r="H29" s="35">
        <v>0.99998842592592585</v>
      </c>
      <c r="I29" s="14" t="s">
        <v>11</v>
      </c>
      <c r="J29" s="15" t="s">
        <v>12</v>
      </c>
    </row>
    <row r="30" spans="1:10" ht="24" customHeight="1" x14ac:dyDescent="0.25">
      <c r="A30" s="11" t="s">
        <v>45</v>
      </c>
      <c r="B30" s="12" t="s">
        <v>56</v>
      </c>
      <c r="C30" s="13">
        <v>45792</v>
      </c>
      <c r="D30" s="36" t="str">
        <f>IF(WEEKDAY(C30,2)=1,"hétfő",IF(WEEKDAY(C30,2)=2,"kedd",IF(WEEKDAY(C30,2)=3,"szerda",IF(WEEKDAY(C30,2)=4,"csütörtök",IF(WEEKDAY(C30,2)=5,"péntek",IF(WEEKDAY(C30,2)=6,"szombat","vasárnap"))))))</f>
        <v>csütörtök</v>
      </c>
      <c r="E30" s="35"/>
      <c r="F30" s="13">
        <v>45807</v>
      </c>
      <c r="G30" s="36" t="str">
        <f t="shared" si="0"/>
        <v>péntek</v>
      </c>
      <c r="H30" s="35"/>
      <c r="I30" s="14" t="s">
        <v>11</v>
      </c>
      <c r="J30" s="15" t="s">
        <v>12</v>
      </c>
    </row>
    <row r="31" spans="1:10" ht="24" customHeight="1" x14ac:dyDescent="0.25">
      <c r="A31" s="11" t="s">
        <v>45</v>
      </c>
      <c r="B31" s="12" t="s">
        <v>35</v>
      </c>
      <c r="C31" s="13">
        <v>45797</v>
      </c>
      <c r="D31" s="36" t="str">
        <f>IF(WEEKDAY(C31,2)=1,"hétfő",IF(WEEKDAY(C31,2)=2,"kedd",IF(WEEKDAY(C31,2)=3,"szerda",IF(WEEKDAY(C31,2)=4,"csütörtök",IF(WEEKDAY(C31,2)=5,"péntek",IF(WEEKDAY(C31,2)=6,"szombat","vasárnap"))))))</f>
        <v>kedd</v>
      </c>
      <c r="E31" s="35"/>
      <c r="F31" s="13">
        <v>45826</v>
      </c>
      <c r="G31" s="36" t="str">
        <f t="shared" si="0"/>
        <v>szerda</v>
      </c>
      <c r="H31" s="35"/>
      <c r="I31" s="14"/>
      <c r="J31" s="15" t="s">
        <v>12</v>
      </c>
    </row>
    <row r="32" spans="1:10" ht="24" customHeight="1" x14ac:dyDescent="0.25">
      <c r="A32" s="11" t="s">
        <v>45</v>
      </c>
      <c r="B32" s="12" t="s">
        <v>36</v>
      </c>
      <c r="C32" s="13"/>
      <c r="D32" s="34"/>
      <c r="E32" s="35"/>
      <c r="F32" s="13">
        <v>45800</v>
      </c>
      <c r="G32" s="36" t="str">
        <f t="shared" si="0"/>
        <v>péntek</v>
      </c>
      <c r="H32" s="35">
        <v>0.5</v>
      </c>
      <c r="I32" s="14" t="s">
        <v>37</v>
      </c>
      <c r="J32" s="15" t="s">
        <v>12</v>
      </c>
    </row>
    <row r="33" spans="1:10" ht="31.5" x14ac:dyDescent="0.25">
      <c r="A33" s="11" t="s">
        <v>45</v>
      </c>
      <c r="B33" s="12" t="s">
        <v>38</v>
      </c>
      <c r="C33" s="13"/>
      <c r="D33" s="34"/>
      <c r="E33" s="35"/>
      <c r="F33" s="13">
        <v>45800</v>
      </c>
      <c r="G33" s="36" t="str">
        <f t="shared" si="0"/>
        <v>péntek</v>
      </c>
      <c r="H33" s="35">
        <v>0.5</v>
      </c>
      <c r="I33" s="14" t="s">
        <v>11</v>
      </c>
      <c r="J33" s="15" t="s">
        <v>12</v>
      </c>
    </row>
    <row r="34" spans="1:10" ht="24" customHeight="1" x14ac:dyDescent="0.25">
      <c r="A34" s="11" t="s">
        <v>45</v>
      </c>
      <c r="B34" s="12" t="s">
        <v>39</v>
      </c>
      <c r="C34" s="13"/>
      <c r="D34" s="34"/>
      <c r="E34" s="35"/>
      <c r="F34" s="13">
        <v>45825</v>
      </c>
      <c r="G34" s="36" t="str">
        <f t="shared" si="0"/>
        <v>kedd</v>
      </c>
      <c r="H34" s="35"/>
      <c r="I34" s="14" t="s">
        <v>40</v>
      </c>
      <c r="J34" s="15" t="s">
        <v>12</v>
      </c>
    </row>
    <row r="35" spans="1:10" ht="24" customHeight="1" x14ac:dyDescent="0.25">
      <c r="A35" s="11" t="s">
        <v>45</v>
      </c>
      <c r="B35" s="12" t="s">
        <v>27</v>
      </c>
      <c r="C35" s="13"/>
      <c r="D35" s="34"/>
      <c r="E35" s="35"/>
      <c r="F35" s="13">
        <v>45828</v>
      </c>
      <c r="G35" s="36" t="str">
        <f t="shared" si="0"/>
        <v>péntek</v>
      </c>
      <c r="H35" s="35"/>
      <c r="I35" s="14" t="s">
        <v>28</v>
      </c>
      <c r="J35" s="15" t="s">
        <v>12</v>
      </c>
    </row>
    <row r="36" spans="1:10" ht="31.5" x14ac:dyDescent="0.25">
      <c r="A36" s="11" t="s">
        <v>45</v>
      </c>
      <c r="B36" s="12" t="s">
        <v>30</v>
      </c>
      <c r="C36" s="13"/>
      <c r="D36" s="34"/>
      <c r="E36" s="35"/>
      <c r="F36" s="13">
        <v>45832</v>
      </c>
      <c r="G36" s="36" t="str">
        <f t="shared" si="0"/>
        <v>kedd</v>
      </c>
      <c r="H36" s="35"/>
      <c r="I36" s="14" t="s">
        <v>31</v>
      </c>
      <c r="J36" s="15" t="s">
        <v>12</v>
      </c>
    </row>
    <row r="37" spans="1:10" ht="24" customHeight="1" x14ac:dyDescent="0.25">
      <c r="A37" s="11" t="s">
        <v>45</v>
      </c>
      <c r="B37" s="12" t="s">
        <v>46</v>
      </c>
      <c r="C37" s="13"/>
      <c r="D37" s="34"/>
      <c r="E37" s="35"/>
      <c r="F37" s="13">
        <v>45832</v>
      </c>
      <c r="G37" s="36" t="str">
        <f t="shared" si="0"/>
        <v>kedd</v>
      </c>
      <c r="H37" s="35"/>
      <c r="I37" s="14" t="s">
        <v>41</v>
      </c>
      <c r="J37" s="15" t="s">
        <v>12</v>
      </c>
    </row>
    <row r="38" spans="1:10" ht="31.5" x14ac:dyDescent="0.25">
      <c r="A38" s="11" t="s">
        <v>45</v>
      </c>
      <c r="B38" s="12" t="s">
        <v>42</v>
      </c>
      <c r="C38" s="13">
        <v>45826</v>
      </c>
      <c r="D38" s="36" t="str">
        <f>IF(WEEKDAY(C38,2)=1,"hétfő",IF(WEEKDAY(C38,2)=2,"kedd",IF(WEEKDAY(C38,2)=3,"szerda",IF(WEEKDAY(C38,2)=4,"csütörtök",IF(WEEKDAY(C38,2)=5,"péntek",IF(WEEKDAY(C38,2)=6,"szombat","vasárnap"))))))</f>
        <v>szerda</v>
      </c>
      <c r="E38" s="35"/>
      <c r="F38" s="13">
        <v>45842</v>
      </c>
      <c r="G38" s="36" t="str">
        <f t="shared" si="0"/>
        <v>péntek</v>
      </c>
      <c r="H38" s="35"/>
      <c r="I38" s="14" t="s">
        <v>40</v>
      </c>
      <c r="J38" s="15" t="s">
        <v>12</v>
      </c>
    </row>
    <row r="39" spans="1:10" ht="31.5" x14ac:dyDescent="0.25">
      <c r="A39" s="11" t="s">
        <v>45</v>
      </c>
      <c r="B39" s="12" t="s">
        <v>53</v>
      </c>
      <c r="C39" s="13">
        <v>45845</v>
      </c>
      <c r="D39" s="36" t="str">
        <f>IF(WEEKDAY(C39,2)=1,"hétfő",IF(WEEKDAY(C39,2)=2,"kedd",IF(WEEKDAY(C39,2)=3,"szerda",IF(WEEKDAY(C39,2)=4,"csütörtök",IF(WEEKDAY(C39,2)=5,"péntek",IF(WEEKDAY(C39,2)=6,"szombat","vasárnap"))))))</f>
        <v>hétfő</v>
      </c>
      <c r="E39" s="35"/>
      <c r="F39" s="13">
        <v>45900</v>
      </c>
      <c r="G39" s="36" t="s">
        <v>55</v>
      </c>
      <c r="H39" s="35"/>
      <c r="I39" s="14"/>
      <c r="J39" s="15" t="s">
        <v>12</v>
      </c>
    </row>
    <row r="40" spans="1:10" x14ac:dyDescent="0.25">
      <c r="A40" s="11" t="s">
        <v>45</v>
      </c>
      <c r="B40" s="28" t="s">
        <v>49</v>
      </c>
      <c r="C40" s="31"/>
      <c r="D40" s="32"/>
      <c r="E40" s="33"/>
      <c r="F40" s="29">
        <v>45859</v>
      </c>
      <c r="G40" s="42" t="str">
        <f t="shared" si="0"/>
        <v>hétfő</v>
      </c>
      <c r="H40" s="43"/>
      <c r="I40" s="30" t="s">
        <v>50</v>
      </c>
      <c r="J40" s="15" t="s">
        <v>12</v>
      </c>
    </row>
    <row r="41" spans="1:10" x14ac:dyDescent="0.25">
      <c r="A41" s="11" t="s">
        <v>45</v>
      </c>
      <c r="B41" s="28" t="s">
        <v>51</v>
      </c>
      <c r="C41" s="31"/>
      <c r="D41" s="32"/>
      <c r="E41" s="33"/>
      <c r="F41" s="29">
        <v>45870</v>
      </c>
      <c r="G41" s="42" t="str">
        <f t="shared" si="0"/>
        <v>péntek</v>
      </c>
      <c r="H41" s="43"/>
      <c r="I41" s="30" t="s">
        <v>19</v>
      </c>
      <c r="J41" s="15" t="s">
        <v>12</v>
      </c>
    </row>
    <row r="42" spans="1:10" x14ac:dyDescent="0.25">
      <c r="A42" s="11" t="s">
        <v>45</v>
      </c>
      <c r="B42" s="12" t="s">
        <v>54</v>
      </c>
      <c r="C42" s="13"/>
      <c r="D42" s="34"/>
      <c r="E42" s="35"/>
      <c r="F42" s="29">
        <v>45890</v>
      </c>
      <c r="G42" s="36" t="str">
        <f t="shared" si="0"/>
        <v>csütörtök</v>
      </c>
      <c r="H42" s="35"/>
      <c r="I42" s="14" t="s">
        <v>13</v>
      </c>
      <c r="J42" s="15" t="s">
        <v>12</v>
      </c>
    </row>
    <row r="43" spans="1:10" x14ac:dyDescent="0.25">
      <c r="C43" s="24"/>
      <c r="D43" s="25"/>
    </row>
  </sheetData>
  <mergeCells count="4">
    <mergeCell ref="A1:B1"/>
    <mergeCell ref="C1:E1"/>
    <mergeCell ref="F1:H1"/>
    <mergeCell ref="I1:J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BTDT - doktori tanév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Judit</dc:creator>
  <cp:lastModifiedBy>Horváth Judit</cp:lastModifiedBy>
  <cp:lastPrinted>2023-07-12T12:16:45Z</cp:lastPrinted>
  <dcterms:created xsi:type="dcterms:W3CDTF">2023-07-12T12:08:02Z</dcterms:created>
  <dcterms:modified xsi:type="dcterms:W3CDTF">2024-07-03T07:52:54Z</dcterms:modified>
</cp:coreProperties>
</file>